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esktop\КОНТРОЛЬ\2025 год\СВЕДЕНИЯ ПО ДОХОДАМ  на сайт за 2025 ГОД\"/>
    </mc:Choice>
  </mc:AlternateContent>
  <bookViews>
    <workbookView xWindow="120" yWindow="75" windowWidth="15255" windowHeight="7935"/>
  </bookViews>
  <sheets>
    <sheet name="ноябрь" sheetId="1" r:id="rId1"/>
  </sheets>
  <calcPr calcId="162913"/>
</workbook>
</file>

<file path=xl/calcChain.xml><?xml version="1.0" encoding="utf-8"?>
<calcChain xmlns="http://schemas.openxmlformats.org/spreadsheetml/2006/main">
  <c r="B5" i="1" l="1"/>
  <c r="B12" i="1" s="1"/>
  <c r="C5" i="1"/>
  <c r="C12" i="1" s="1"/>
  <c r="D19" i="1" l="1"/>
  <c r="D9" i="1" l="1"/>
  <c r="C3" i="1"/>
  <c r="D20" i="1"/>
  <c r="D4" i="1"/>
  <c r="D10" i="1"/>
  <c r="D6" i="1"/>
  <c r="D8" i="1"/>
  <c r="D15" i="1"/>
  <c r="D18" i="1"/>
  <c r="B3" i="1" l="1"/>
  <c r="D3" i="1" s="1"/>
  <c r="D14" i="1"/>
  <c r="D13" i="1"/>
  <c r="D12" i="1"/>
  <c r="D5" i="1"/>
</calcChain>
</file>

<file path=xl/sharedStrings.xml><?xml version="1.0" encoding="utf-8"?>
<sst xmlns="http://schemas.openxmlformats.org/spreadsheetml/2006/main" count="24" uniqueCount="24">
  <si>
    <t>Налоговые и неналоговые доходы - всего:</t>
  </si>
  <si>
    <t>Неналоговые доходы- всего:</t>
  </si>
  <si>
    <t>Налоговые доходы - всего:</t>
  </si>
  <si>
    <t>Безвозмездные поступления - всего:</t>
  </si>
  <si>
    <t>Безвозмездные поступления от других бюджетов  бюджетной системы Российской Федерации</t>
  </si>
  <si>
    <t>в т.ч. - дотации</t>
  </si>
  <si>
    <t>Наименование доходов</t>
  </si>
  <si>
    <t>% выполнения</t>
  </si>
  <si>
    <t xml:space="preserve">             субсидии</t>
  </si>
  <si>
    <t>в т.ч.     НДФЛ</t>
  </si>
  <si>
    <t xml:space="preserve">             субвенции</t>
  </si>
  <si>
    <t xml:space="preserve">             иные межбюджетные трансферты</t>
  </si>
  <si>
    <t>Доходы- всего:</t>
  </si>
  <si>
    <t xml:space="preserve">              Налоги на совокупный доход </t>
  </si>
  <si>
    <t xml:space="preserve">             Государственная пошлина</t>
  </si>
  <si>
    <t>Возврат остатковсубсидий, субвенций и иных межбюджетных трансфертов</t>
  </si>
  <si>
    <t>Акцизы</t>
  </si>
  <si>
    <t>Налоги на имущество</t>
  </si>
  <si>
    <t>Перерасчеты по отмененным налогам и сборам</t>
  </si>
  <si>
    <t>Прочие безвозмездные поступления</t>
  </si>
  <si>
    <t>Уточненный план на 2025 год (рублей)</t>
  </si>
  <si>
    <t xml:space="preserve"> </t>
  </si>
  <si>
    <t>СВЕДЕНИЯ О РАСПРЕДЕЛЕНИИ БЮДЖЕТНЫХ НАЗНАЧЕНИЙ И ИСПОЛНЕНИИ БЮДЖЕТА ОКРУГА ПО ДОХОДАМ  за ноябрь 2025 года</t>
  </si>
  <si>
    <t>Фактическое исполнение на 01.12.2025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</si>
</sst>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1" applyFont="1" applyBorder="1" applyAlignment="1">
      <alignment wrapText="1"/>
    </xf>
    <xf numFmtId="164" fontId="0" fillId="0" borderId="2" xfId="1" applyFont="1" applyBorder="1"/>
    <xf numFmtId="164" fontId="0" fillId="0" borderId="2" xfId="0" applyNumberFormat="1" applyBorder="1"/>
    <xf numFmtId="164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0" fillId="2" borderId="2" xfId="1" applyFont="1" applyFill="1" applyBorder="1"/>
    <xf numFmtId="165" fontId="0" fillId="0" borderId="2" xfId="0" applyNumberFormat="1" applyBorder="1" applyAlignment="1">
      <alignment horizontal="center" wrapText="1"/>
    </xf>
    <xf numFmtId="165" fontId="0" fillId="2" borderId="2" xfId="0" applyNumberForma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R9" sqref="R9"/>
    </sheetView>
  </sheetViews>
  <sheetFormatPr defaultRowHeight="15" x14ac:dyDescent="0.25"/>
  <cols>
    <col min="1" max="1" width="43" customWidth="1"/>
    <col min="2" max="2" width="18.28515625" customWidth="1"/>
    <col min="3" max="3" width="18.140625" customWidth="1"/>
    <col min="4" max="4" width="10.42578125" customWidth="1"/>
    <col min="5" max="5" width="16.7109375" bestFit="1" customWidth="1"/>
    <col min="6" max="6" width="19.28515625" customWidth="1"/>
  </cols>
  <sheetData>
    <row r="1" spans="1:6" ht="46.5" customHeight="1" thickBot="1" x14ac:dyDescent="0.35">
      <c r="A1" s="12" t="s">
        <v>22</v>
      </c>
      <c r="B1" s="12"/>
      <c r="C1" s="12"/>
      <c r="D1" s="12"/>
    </row>
    <row r="2" spans="1:6" ht="60.75" customHeight="1" x14ac:dyDescent="0.25">
      <c r="A2" s="7" t="s">
        <v>6</v>
      </c>
      <c r="B2" s="8" t="s">
        <v>20</v>
      </c>
      <c r="C2" s="8" t="s">
        <v>23</v>
      </c>
      <c r="D2" s="8" t="s">
        <v>7</v>
      </c>
    </row>
    <row r="3" spans="1:6" x14ac:dyDescent="0.25">
      <c r="A3" s="1" t="s">
        <v>12</v>
      </c>
      <c r="B3" s="3">
        <f>B4+B13</f>
        <v>2116359020.6699998</v>
      </c>
      <c r="C3" s="3">
        <f>C4+C13</f>
        <v>1680293213.54</v>
      </c>
      <c r="D3" s="10">
        <f>C3/B3*100</f>
        <v>79.395471048577122</v>
      </c>
    </row>
    <row r="4" spans="1:6" ht="24" customHeight="1" x14ac:dyDescent="0.25">
      <c r="A4" s="1" t="s">
        <v>0</v>
      </c>
      <c r="B4" s="4">
        <v>265200126.31999999</v>
      </c>
      <c r="C4" s="4">
        <v>244465636.36000001</v>
      </c>
      <c r="D4" s="10">
        <f>C4/B4*100</f>
        <v>92.181568595868242</v>
      </c>
      <c r="E4" s="6"/>
    </row>
    <row r="5" spans="1:6" ht="23.25" customHeight="1" x14ac:dyDescent="0.25">
      <c r="A5" s="1" t="s">
        <v>2</v>
      </c>
      <c r="B5" s="4">
        <f>B6+B7+B8+B9+B10+B11</f>
        <v>232128599.09</v>
      </c>
      <c r="C5" s="4">
        <f>C6+C7+C8+C9+C10+C11</f>
        <v>222615290.03</v>
      </c>
      <c r="D5" s="10">
        <f t="shared" ref="D5:D20" si="0">C5/B5*100</f>
        <v>95.901707459875922</v>
      </c>
      <c r="E5" s="6"/>
      <c r="F5" s="6"/>
    </row>
    <row r="6" spans="1:6" x14ac:dyDescent="0.25">
      <c r="A6" s="1" t="s">
        <v>9</v>
      </c>
      <c r="B6" s="4">
        <v>198068699.09</v>
      </c>
      <c r="C6" s="4">
        <v>191706318.56999999</v>
      </c>
      <c r="D6" s="10">
        <f t="shared" si="0"/>
        <v>96.787791029460422</v>
      </c>
      <c r="E6" s="6"/>
      <c r="F6" s="6"/>
    </row>
    <row r="7" spans="1:6" x14ac:dyDescent="0.25">
      <c r="A7" s="1" t="s">
        <v>16</v>
      </c>
      <c r="B7" s="4">
        <v>9632500</v>
      </c>
      <c r="C7" s="4">
        <v>8733172.2699999996</v>
      </c>
      <c r="D7" s="10"/>
      <c r="E7" s="6"/>
      <c r="F7" s="6"/>
    </row>
    <row r="8" spans="1:6" x14ac:dyDescent="0.25">
      <c r="A8" s="1" t="s">
        <v>13</v>
      </c>
      <c r="B8" s="4">
        <v>8096000</v>
      </c>
      <c r="C8" s="4">
        <v>8803147.2599999998</v>
      </c>
      <c r="D8" s="10">
        <f t="shared" si="0"/>
        <v>108.73452643280632</v>
      </c>
    </row>
    <row r="9" spans="1:6" x14ac:dyDescent="0.25">
      <c r="A9" s="1" t="s">
        <v>17</v>
      </c>
      <c r="B9" s="4">
        <v>10374900</v>
      </c>
      <c r="C9" s="4">
        <v>9824013.1300000008</v>
      </c>
      <c r="D9" s="10">
        <f t="shared" si="0"/>
        <v>94.690195857309476</v>
      </c>
    </row>
    <row r="10" spans="1:6" x14ac:dyDescent="0.25">
      <c r="A10" s="1" t="s">
        <v>14</v>
      </c>
      <c r="B10" s="4">
        <v>5956500</v>
      </c>
      <c r="C10" s="4">
        <v>3548638.8</v>
      </c>
      <c r="D10" s="10">
        <f t="shared" si="0"/>
        <v>59.575905313523037</v>
      </c>
      <c r="F10" t="s">
        <v>21</v>
      </c>
    </row>
    <row r="11" spans="1:6" ht="30" x14ac:dyDescent="0.25">
      <c r="A11" s="2" t="s">
        <v>18</v>
      </c>
      <c r="B11" s="4">
        <v>0</v>
      </c>
      <c r="C11" s="4">
        <v>0</v>
      </c>
      <c r="D11" s="10"/>
    </row>
    <row r="12" spans="1:6" ht="21" customHeight="1" x14ac:dyDescent="0.25">
      <c r="A12" s="1" t="s">
        <v>1</v>
      </c>
      <c r="B12" s="5">
        <f>B4-B5</f>
        <v>33071527.229999989</v>
      </c>
      <c r="C12" s="5">
        <f>C4-C5</f>
        <v>21850346.330000013</v>
      </c>
      <c r="D12" s="10">
        <f t="shared" si="0"/>
        <v>66.069964589294898</v>
      </c>
    </row>
    <row r="13" spans="1:6" ht="21.75" customHeight="1" x14ac:dyDescent="0.25">
      <c r="A13" s="1" t="s">
        <v>3</v>
      </c>
      <c r="B13" s="4">
        <v>1851158894.3499999</v>
      </c>
      <c r="C13" s="4">
        <v>1435827577.1800001</v>
      </c>
      <c r="D13" s="10">
        <f t="shared" si="0"/>
        <v>77.56371328049417</v>
      </c>
      <c r="E13" s="6"/>
      <c r="F13" s="6"/>
    </row>
    <row r="14" spans="1:6" ht="45" x14ac:dyDescent="0.25">
      <c r="A14" s="2" t="s">
        <v>4</v>
      </c>
      <c r="B14" s="4">
        <v>1716506564.1300001</v>
      </c>
      <c r="C14" s="4">
        <v>1424449145.4300001</v>
      </c>
      <c r="D14" s="10">
        <f t="shared" si="0"/>
        <v>82.985359636650884</v>
      </c>
      <c r="E14" s="6"/>
      <c r="F14" s="6"/>
    </row>
    <row r="15" spans="1:6" x14ac:dyDescent="0.25">
      <c r="A15" s="1" t="s">
        <v>5</v>
      </c>
      <c r="B15" s="4">
        <v>335585600</v>
      </c>
      <c r="C15" s="4">
        <v>277047080</v>
      </c>
      <c r="D15" s="10">
        <f t="shared" si="0"/>
        <v>82.556307541205584</v>
      </c>
    </row>
    <row r="16" spans="1:6" x14ac:dyDescent="0.25">
      <c r="A16" s="1" t="s">
        <v>8</v>
      </c>
      <c r="B16" s="4">
        <v>1035987826.11</v>
      </c>
      <c r="C16" s="4">
        <v>832775243.60000002</v>
      </c>
      <c r="D16" s="10"/>
    </row>
    <row r="17" spans="1:4" x14ac:dyDescent="0.25">
      <c r="A17" s="1" t="s">
        <v>10</v>
      </c>
      <c r="B17" s="4">
        <v>320940552.01999998</v>
      </c>
      <c r="C17" s="4">
        <v>290881535.11000001</v>
      </c>
      <c r="D17" s="10"/>
    </row>
    <row r="18" spans="1:4" x14ac:dyDescent="0.25">
      <c r="A18" s="1" t="s">
        <v>11</v>
      </c>
      <c r="B18" s="4">
        <v>23992586</v>
      </c>
      <c r="C18" s="4">
        <v>23745286.719999999</v>
      </c>
      <c r="D18" s="10">
        <f t="shared" si="0"/>
        <v>98.969267923015877</v>
      </c>
    </row>
    <row r="19" spans="1:4" x14ac:dyDescent="0.25">
      <c r="A19" s="1" t="s">
        <v>19</v>
      </c>
      <c r="B19" s="4">
        <v>135742484.16</v>
      </c>
      <c r="C19" s="4">
        <v>11904753.6</v>
      </c>
      <c r="D19" s="10">
        <f t="shared" si="0"/>
        <v>8.7701014709350957</v>
      </c>
    </row>
    <row r="20" spans="1:4" ht="30" x14ac:dyDescent="0.25">
      <c r="A20" s="2" t="s">
        <v>15</v>
      </c>
      <c r="B20" s="9">
        <v>-2363729.0299999998</v>
      </c>
      <c r="C20" s="9">
        <v>-1873939.24</v>
      </c>
      <c r="D20" s="11">
        <f t="shared" si="0"/>
        <v>79.278936638519866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lastPrinted>2020-05-18T08:05:21Z</cp:lastPrinted>
  <dcterms:created xsi:type="dcterms:W3CDTF">2017-03-09T05:40:56Z</dcterms:created>
  <dcterms:modified xsi:type="dcterms:W3CDTF">2026-03-01T15:23:33Z</dcterms:modified>
</cp:coreProperties>
</file>